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Mi unidad\1. ESP GRANADA 2019 (1)\CONTRATOS ESP GRANADA\CONTRATOS 2024\CONTRATOS LISTOS\"/>
    </mc:Choice>
  </mc:AlternateContent>
  <xr:revisionPtr revIDLastSave="0" documentId="13_ncr:1_{7D7869F7-27DC-4689-A07B-7C3E449F5BAE}" xr6:coauthVersionLast="47" xr6:coauthVersionMax="47" xr10:uidLastSave="{00000000-0000-0000-0000-000000000000}"/>
  <bookViews>
    <workbookView xWindow="-120" yWindow="-120" windowWidth="29040" windowHeight="15720" tabRatio="593" xr2:uid="{00000000-000D-0000-FFFF-FFFF00000000}"/>
  </bookViews>
  <sheets>
    <sheet name="2024" sheetId="4" r:id="rId1"/>
    <sheet name="Hoja1" sheetId="7" state="hidden" r:id="rId2"/>
  </sheets>
  <definedNames>
    <definedName name="_Hlk98495390" localSheetId="0">'2024'!#REF!</definedName>
    <definedName name="_xlnm.Print_Titles" localSheetId="0">'2024'!$1:$3</definedName>
  </definedNames>
  <calcPr calcId="191029"/>
</workbook>
</file>

<file path=xl/calcChain.xml><?xml version="1.0" encoding="utf-8"?>
<calcChain xmlns="http://schemas.openxmlformats.org/spreadsheetml/2006/main">
  <c r="F23" i="7" l="1"/>
  <c r="C51" i="4" l="1"/>
  <c r="C53" i="4" l="1"/>
  <c r="C49" i="4"/>
  <c r="C54" i="4" s="1"/>
  <c r="C52" i="4"/>
  <c r="C50" i="4"/>
  <c r="C71" i="4" l="1"/>
  <c r="C72" i="4"/>
  <c r="C70" i="4"/>
  <c r="C73" i="4" s="1"/>
</calcChain>
</file>

<file path=xl/sharedStrings.xml><?xml version="1.0" encoding="utf-8"?>
<sst xmlns="http://schemas.openxmlformats.org/spreadsheetml/2006/main" count="191" uniqueCount="139">
  <si>
    <t xml:space="preserve">TIPO </t>
  </si>
  <si>
    <t xml:space="preserve">OBJETO </t>
  </si>
  <si>
    <t>Arrendamiento</t>
  </si>
  <si>
    <t>EMPRESA DE SERVICIOS PUBLICOS DE GRANADA E.S.P.G</t>
  </si>
  <si>
    <t xml:space="preserve">TOTAL ARRENDAMIENTOS </t>
  </si>
  <si>
    <t>TOTAL PRESTACION DE SERVICIOS</t>
  </si>
  <si>
    <t>CONTRATOS DE ARRENDAMIENTOS</t>
  </si>
  <si>
    <t xml:space="preserve">Tipo de contrato </t>
  </si>
  <si>
    <t xml:space="preserve">Arrendamiento </t>
  </si>
  <si>
    <t>Prestación de Servicios</t>
  </si>
  <si>
    <t xml:space="preserve">Convenios Interadministrativos </t>
  </si>
  <si>
    <t xml:space="preserve">Contratos de Obra </t>
  </si>
  <si>
    <t xml:space="preserve">Total </t>
  </si>
  <si>
    <t xml:space="preserve">Porcentaje </t>
  </si>
  <si>
    <t xml:space="preserve">Contrato de Suministro </t>
  </si>
  <si>
    <t xml:space="preserve">Porcentaje Contratos </t>
  </si>
  <si>
    <t>|</t>
  </si>
  <si>
    <t>N°CONTRATO</t>
  </si>
  <si>
    <t>CONTRATOS DE SUMINISTROS</t>
  </si>
  <si>
    <t>CONTRATOS Y ORDENES DE PRESTACIÓN DE SERVICIOS</t>
  </si>
  <si>
    <t>ENLACE SECOP</t>
  </si>
  <si>
    <t>Prestar los servicios a la E.S.P.G mediante los análisis de laboratorio fisicoquímico y microbiológico al agua para consumo humano.</t>
  </si>
  <si>
    <t>Arrendamiento de un local comercial identificado con cédula catastral N°1010010290001300010002 y ficha predial N°11201348, ubicado en la calle 20 N° 21 – 55 del municipio de Granada – Antioquia.</t>
  </si>
  <si>
    <t>TOTAL SUMINISTRO</t>
  </si>
  <si>
    <t>Específico</t>
  </si>
  <si>
    <t>Externo</t>
  </si>
  <si>
    <t>Ejecución</t>
  </si>
  <si>
    <t>Operacional</t>
  </si>
  <si>
    <t>El no cumplimiento de las actividades operativas, logísticas, o asistenciales de apoyo que derivan en el incumplimiento de las funciones de la entidad estatal.</t>
  </si>
  <si>
    <t xml:space="preserve">Realizar al asociado,  una supervisión cercana. </t>
  </si>
  <si>
    <t>General</t>
  </si>
  <si>
    <t>Regulatorio</t>
  </si>
  <si>
    <t>Variación de condiciones económicas derivadas de efectos tributarios como imposición de tributos, incrementos en retenciones, etc.</t>
  </si>
  <si>
    <t>Realizar al asociado  una supervisión cercana, verificando que los papeles y documentos del vehículo tales como SOAT, certificado técnico mecánico y otros se encuentren al día.</t>
  </si>
  <si>
    <r>
      <rPr>
        <b/>
        <sz val="11"/>
        <color theme="1"/>
        <rFont val="Calibri"/>
        <family val="2"/>
        <scheme val="minor"/>
      </rPr>
      <t>Calidad y cumplimiento del  servicio.</t>
    </r>
    <r>
      <rPr>
        <sz val="11"/>
        <color theme="1"/>
        <rFont val="Calibri"/>
        <family val="2"/>
        <scheme val="minor"/>
      </rPr>
      <t xml:space="preserve"> Son los efectos derivados del incumplimiento de las especificaciones y características de los servicios.</t>
    </r>
  </si>
  <si>
    <t>100% al contratista</t>
  </si>
  <si>
    <t xml:space="preserve">Ejecución </t>
  </si>
  <si>
    <t>CLASE:</t>
  </si>
  <si>
    <t>FUENTE:</t>
  </si>
  <si>
    <t>ETAPA:</t>
  </si>
  <si>
    <t>TIPO:</t>
  </si>
  <si>
    <t>DESCRIPCIÓN:</t>
  </si>
  <si>
    <t>CONSECUENCIA:</t>
  </si>
  <si>
    <t>ASIGNACIÓN:</t>
  </si>
  <si>
    <t>MITIGACIÓN:</t>
  </si>
  <si>
    <r>
      <rPr>
        <b/>
        <sz val="11"/>
        <color theme="1"/>
        <rFont val="Calibri"/>
        <family val="2"/>
        <scheme val="minor"/>
      </rPr>
      <t>Cambios normativos o de legislación tributaria.</t>
    </r>
    <r>
      <rPr>
        <sz val="11"/>
        <color theme="1"/>
        <rFont val="Calibri"/>
        <family val="2"/>
        <scheme val="minor"/>
      </rPr>
      <t xml:space="preserve"> Ocurre por la expedición de normas posteriores a la celebración del contrato, que impliquen un  nuevo componente técnico o efectos tributarios que varían las condiciones económicas inicialmente pactadas.</t>
    </r>
  </si>
  <si>
    <r>
      <t xml:space="preserve">Calidad de los bienes y equipos a adquirir. </t>
    </r>
    <r>
      <rPr>
        <sz val="11"/>
        <color theme="1"/>
        <rFont val="Calibri"/>
        <family val="2"/>
        <scheme val="minor"/>
      </rPr>
      <t>Son los efectos derivados del incumplimiento de las especificaciones y características de los bienes.</t>
    </r>
  </si>
  <si>
    <t>Arrendamiento modulo parqueadero situado en el municipio de Granada ubicado en la Calle 17 N°26-101, sector La Esperanza. Ficha Predial 11208268 y Cédula Catastral 313-1-1-0007-00013 y matrícula 018-88047, además de prestar el servicio de lavado una vez a la semana</t>
  </si>
  <si>
    <t>Prestación de servicios profesionales como Contadora de la Empresa de Servicios Públicos de Granada E.S.P.G.</t>
  </si>
  <si>
    <t>Suministro</t>
  </si>
  <si>
    <t>Suministro de combustible y aceite para uso de guadaña y demás necesidades de la Empresa de Servicios Públicos de Granada E.S.P.G.</t>
  </si>
  <si>
    <t xml:space="preserve">Contrato de Obra </t>
  </si>
  <si>
    <t xml:space="preserve">CONTRATOS DE OBRA </t>
  </si>
  <si>
    <t>TOTAL CONSULTORIA</t>
  </si>
  <si>
    <t>Servicio de transporte con volqueta  de material de cobertura, con destino al Relleno Sanitario Municipal ubicado en la Vereda Reyes, recolección de residuos sólidos  y de material para la reparación de las redes de acueducto y alcantarillado del Municipio de Granada</t>
  </si>
  <si>
    <t>Suministro de químicos  y equipos  para la Planta de Tratamiento de Agua Potable de la Empresa de Servicios Públicos de Granada E.S.P.G.</t>
  </si>
  <si>
    <t>Arrendamiento modulo  bodega situado en el municipio de Granada ubicado en la Calle 20 N°21-56, para almacenamiento de material de la Empresa de Servicios Públicos de Granada.</t>
  </si>
  <si>
    <t>Servicio de extracción con máquina retroexcavadora de material de cobertura con destino al Relleno Sanitario Municipal ubicado en la Vereda Reyes y conformación de escombrera del Municipio de Granada – Antioquia.</t>
  </si>
  <si>
    <t>Prestación de servicios profesionales de asesoría, acompañamiento y apoyo jurídico a la Empresa de Servicios Públicos de Granada E.S.P.G.</t>
  </si>
  <si>
    <t>PS01-2024</t>
  </si>
  <si>
    <t>PS02-2024</t>
  </si>
  <si>
    <t>PS10-2024</t>
  </si>
  <si>
    <t>https://community.secop.gov.co/Public/Tendering/OpportunityDetail/Index?noticeUID=CO1.NTC.5847571&amp;isFromPublicArea=True&amp;isModal=False</t>
  </si>
  <si>
    <t>SU02-2024</t>
  </si>
  <si>
    <t>https://community.secop.gov.co/Public/Tendering/OpportunityDetail/Index?noticeUID=CO1.NTC.5849184&amp;isFromPublicArea=True&amp;isModal=False</t>
  </si>
  <si>
    <t>PS11-2024</t>
  </si>
  <si>
    <t>https://community.secop.gov.co/Public/Tendering/OpportunityDetail/Index?noticeUID=CO1.NTC.5858788&amp;isFromPublicArea=True&amp;isModal=False</t>
  </si>
  <si>
    <t>SU01-2024</t>
  </si>
  <si>
    <t>SU03-2024</t>
  </si>
  <si>
    <t>https://community.secop.gov.co/Public/Tendering/OpportunityDetail/Index?noticeUID=CO1.NTC.5866001&amp;isFromPublicArea=True&amp;isModal=False</t>
  </si>
  <si>
    <t>PS12-2024</t>
  </si>
  <si>
    <t>https://community.secop.gov.co/Public/Tendering/OpportunityDetail/Index?noticeUID=CO1.NTC.5881803&amp;isFromPublicArea=True&amp;isModal=False</t>
  </si>
  <si>
    <t>AR01-2024</t>
  </si>
  <si>
    <t>AR02-2024</t>
  </si>
  <si>
    <t>AR03-2024</t>
  </si>
  <si>
    <t>https://community.secop.gov.co/Public/Tendering/OpportunityDetail/Index?noticeUID=CO1.NTC.5778109&amp;isFromPublicArea=True&amp;isModal=False</t>
  </si>
  <si>
    <t>https://community.secop.gov.co/Public/Tendering/OpportunityDetail/Index?noticeUID=CO1.NTC.5814077&amp;isFromPublicArea=True&amp;isModal=False</t>
  </si>
  <si>
    <t>https://community.secop.gov.co/Public/Tendering/OpportunityDetail/Index?noticeUID=CO1.NTC.5648444&amp;isFromPublicArea=True&amp;isModal=False</t>
  </si>
  <si>
    <t>https://community.secop.gov.co/Public/Tendering/OpportunityDetail/Index?noticeUID=CO1.NTC.5649779&amp;isFromPublicArea=True&amp;isModal=False</t>
  </si>
  <si>
    <t>Prestación de servicios profesionales de apoyo a la Empresa de Servicios Públicos de Granada E.S.P.G en el reporte de información en el Sistema Único de Información SUI, realización de caracterizaciones en la PTAR, sistema de tratamiento de lixiviados y disposición de residuos sólidos, informe de avance del programa de ahorro y uso eficiente del agua y cumplimiento de otros requerimientos hechos por la Superintendencia de Servicios Públicos Domiciliarios, la Comisión de Regulación de Agua Potable</t>
  </si>
  <si>
    <t>Prestación de servicios a la Empresa de Servicios Públicos de Granada E.S.P.G. mediante el apoyo en la gestión contractual y rendición entes de control, implementación del Modelo Integrado de Planeación y Gestión y en el Sistema de Gestión de Seguridad y Salud en el Trabajo.</t>
  </si>
  <si>
    <t>PS03-2024</t>
  </si>
  <si>
    <t>https://community.secop.gov.co/Public/Tendering/OpportunityDetail/Index?noticeUID=CO1.NTC.5677637&amp;isFromPublicArea=True&amp;isModal=False</t>
  </si>
  <si>
    <t>PS04-2024</t>
  </si>
  <si>
    <t>https://community.secop.gov.co/Public/Tendering/OpportunityDetail/Index?noticeUID=CO1.NTC.5677392&amp;isFromPublicArea=True&amp;isModal=False</t>
  </si>
  <si>
    <t>PS-05-2024</t>
  </si>
  <si>
    <t>https://community.secop.gov.co/Public/Tendering/OpportunityDetail/Index?noticeUID=CO1.NTC.5689316&amp;isFromPublicArea=True&amp;isModal=False</t>
  </si>
  <si>
    <t>PS06-2024</t>
  </si>
  <si>
    <t>https://community.secop.gov.co/Public/Tendering/OpportunityDetail/Index?noticeUID=CO1.NTC.5689319&amp;isFromPublicArea=True&amp;isModal=False</t>
  </si>
  <si>
    <t>PS07-2024</t>
  </si>
  <si>
    <t>PS08-2024</t>
  </si>
  <si>
    <t>PS09-2024</t>
  </si>
  <si>
    <t>https://community.secop.gov.co/Public/Tendering/OpportunityDetail/Index?noticeUID=CO1.NTC.5758106&amp;isFromPublicArea=True&amp;isModal=False</t>
  </si>
  <si>
    <t>Acompañar a la Empresa de Servicios Públicos de Granada en el mantenimiento y mejora del Sistema de Seguridad y Salud en el Trabajo y en la gestión del talento humano.</t>
  </si>
  <si>
    <t>https://community.secop.gov.co/Public/Tendering/OpportunityDetail/Index?noticeUID=CO1.NTC.5808830&amp;isFromPublicArea=True&amp;isModal=False</t>
  </si>
  <si>
    <t>https://community.secop.gov.co/Public/Tendering/OpportunityDetail/Index?noticeUID=CO1.NTC.5816644&amp;isFromPublicArea=True&amp;isModal=False</t>
  </si>
  <si>
    <t>Mantenimiento preventivo y correctivo, a todo costo, del vehículo recolector identificado con la placa ODT849, perteneciente a la Empresa de Servicios Públicos de Granada E.S.P.G., de acuerdo a las necesidades presentadas.</t>
  </si>
  <si>
    <t>Prestación de servicios a la Empresa de Servicios Públicos de Granada E.S.P.G. mediante la actualización, mantenimiento y soporte técnico del Software de Gestión Documental WorkManager E.D. y sus componentes.</t>
  </si>
  <si>
    <t>Prestación de servicios de mantenimiento preventivo y correctivo, a todo costo, de los equipos y motores requeridos para el desarrollo de los diferentes procesos, así como de las instalaciones eléctricas de los diferentes centros de trabajo de la Empresa de Servicios Públicos de Granada E.S.P.G.</t>
  </si>
  <si>
    <t>Prestación de servicios de comunicación a la Empresa de Servicios Públicos de Granada, mediante la generación de espacios de educación e información a la comunidad, que permitan la interacción con la ciudadanía, lo mismo que la difusión de campañas ambientales, educativas y publicitarias en la Emisora Comunitaria Granada Estéreo.</t>
  </si>
  <si>
    <t>https://community.secop.gov.co/Public/Tendering/OpportunityDetail/Index?noticeUID=CO1.NTC.5774515&amp;isFromPublicArea=True&amp;isModal=False</t>
  </si>
  <si>
    <t>SU04-2024</t>
  </si>
  <si>
    <t>Suministro de materiales e implementos requeridos para la prestación del servicio de aseo operado por la Empresa de Servicios Públicos de Granada.</t>
  </si>
  <si>
    <t>https://community.secop.gov.co/Public/Tendering/OpportunityDetail/Index?noticeUID=CO1.NTC.5941315&amp;isFromPublicArea=True&amp;isModal=False</t>
  </si>
  <si>
    <t>Suministro de implementos, materiales y accesorios requeridos por la Empresa de Servicios Públicos de Granada, para la efectiva prestación de los servicios de acueducto, alcantarillado y aseo.</t>
  </si>
  <si>
    <t>https://community.secop.gov.co/Public/Tendering/OpportunityDetail/Index?noticeUID=CO1.NTC.5983979&amp;isFromPublicArea=True&amp;isModal=False</t>
  </si>
  <si>
    <t>SU05-2024</t>
  </si>
  <si>
    <t>Suministro de tóners originales para las impresoras de la Empresa de Servicios Públicos de Granada E.S.P.G., recarga y remanufactura de los mismos, según las necesidades que se presenten en el transcurso del año.</t>
  </si>
  <si>
    <t>SU06-2024</t>
  </si>
  <si>
    <t>Suministro de materiales de oficina, elementos de escritorio y otros insumos requeridos para el desarrollo efectivo de las labores administrativas y la adecuada prestación de los servicios públicos de acueducto, alcantarillado y aseo, por parte de la Empresa de Servicios Públicos de Granada E.S.P.G., según las necesidades que se presenten en el transcurso del año.</t>
  </si>
  <si>
    <t>https://community.secop.gov.co/Public/Tendering/OpportunityDetail/Index?noticeUID=CO1.NTC.6002142&amp;isFromPublicArea=True&amp;isModal=False</t>
  </si>
  <si>
    <t>SU07-2024</t>
  </si>
  <si>
    <t>Suministro e instalación de elementos informáticos para la Empresa de Servicios Públicos de Granada E.S.P.G.</t>
  </si>
  <si>
    <t>https://community.secop.gov.co/Public/Tendering/OpportunityDetail/Index?noticeUID=CO1.NTC.6003840&amp;isFromPublicArea=True&amp;isModal=False</t>
  </si>
  <si>
    <t>https://community.secop.gov.co/Public/Tendering/OpportunityDetail/Index?noticeUID=CO1.NTC.6058677&amp;isFromPublicArea=True&amp;isModal=False</t>
  </si>
  <si>
    <t>PS13-2024</t>
  </si>
  <si>
    <t>Prestación de servicios de apoyo a la Empresa de Servicios Públicos de Granada E.S.P.G, mediante el manejo del Plan Básico de Medios de Comunicación que incluye página web, redes sociales, diseños y publicación de contenidos.</t>
  </si>
  <si>
    <t>SU08-2024</t>
  </si>
  <si>
    <t>Suministro de refrigerios y otros alimentos preparados, requeridos para el desarrollo de diferentes eventos, reuniones, capacitaciones y actividades programadas por la Empresa de Servicios Públicos de Granada, de acuerdo a las necesidades presentadas en el transcurso del año.</t>
  </si>
  <si>
    <t>https://community.secop.gov.co/Public/Tendering/OpportunityDetail/Index?noticeUID=CO1.NTC.6058000&amp;isFromPublicArea=True&amp;isModal=False</t>
  </si>
  <si>
    <t>https://community.secop.gov.co/Public/Tendering/OpportunityDetail/Index?noticeUID=CO1.NTC.6158728&amp;isFromPublicArea=True&amp;isModal=False</t>
  </si>
  <si>
    <t>OB01-2024</t>
  </si>
  <si>
    <t>Reposición de redes de alcantarillado y carpeta de rodadura en la zona urbana del Municipio de Granada Antioquia, en el marco del Convenio Interadministrativo N°117-2024 suscrito entre el Municipio de Granada (Antioquia) y la Empresa de Servicios Públicos de Granada E.S.P.G.</t>
  </si>
  <si>
    <t>https://community.secop.gov.co/Public/Tendering/OpportunityDetail/Index?noticeUID=CO1.NTC.6171308&amp;isFromPublicArea=True&amp;isModal=False</t>
  </si>
  <si>
    <t>PS14-2023</t>
  </si>
  <si>
    <t>https://community.secop.gov.co/Public/Tendering/OpportunityDetail/Index?noticeUID=CO1.NTC.6298096&amp;isFromPublicArea=True&amp;isModal=False</t>
  </si>
  <si>
    <t>Realizar exámenes médicos, clínicos y paraclínicos, para admisión, periódicos ocupacionales, cambios de ocupación, reingreso al trabajo, retiro y otras situaciones que alteren o puedan traducirse en riesgo para la salud de los empleados de la Empresa de Servicios Públicos de Granada E.S.P.G.</t>
  </si>
  <si>
    <t>SU09-2024</t>
  </si>
  <si>
    <t>SU10-2024</t>
  </si>
  <si>
    <t>https://community.secop.gov.co/Public/Tendering/OpportunityDetail/Index?noticeUID=CO1.NTC.6310891&amp;isFromPublicArea=True&amp;isModal=False</t>
  </si>
  <si>
    <t>SU11-2024</t>
  </si>
  <si>
    <t>SU12-2024</t>
  </si>
  <si>
    <t>https://community.secop.gov.co/Public/Tendering/OpportunityDetail/Index?noticeUID=CO1.NTC.6362218&amp;isFromPublicArea=True&amp;isModal=False</t>
  </si>
  <si>
    <t>Suministro e instalación, a todo costo, de 850 m2 de geomembrana HDPE 40 ML en el Relleno Sanitario del Municipio de Granada – Antioquia, ubicado en la Vereda Reyes.</t>
  </si>
  <si>
    <t>Suministro de insumos de aseo y cafetería orientados a la higiene de las instalaciones y a la atención de los usuarios internos y externos de la Empresa de Servicios Públicos de Granada E.S.P.G., de acuerdo a las necesidades presentadas en el transcurso del contrato.</t>
  </si>
  <si>
    <t>Suministro de medidores de agua potable domiciliarios, materiales y accesorios para el mantenimiento y reparación de los sistemas de los servicios de acueducto y alcantarillado; prestados por la Empresa de Servicios Públicos de Granada E.S.P.G.</t>
  </si>
  <si>
    <t>https://community.secop.gov.co/Public/Tendering/OpportunityDetail/Index?noticeUID=CO1.NTC.6297472&amp;isFromPublicArea=True&amp;isModal=False</t>
  </si>
  <si>
    <t>Suministro de materiales y accesorios para el mantenimiento y reparación de los sistemas de los servicios de acueducto y alcantarillado en el Municipio de Granada – Antioquia.</t>
  </si>
  <si>
    <t>https://community.secop.gov.co/Public/Tendering/OpportunityDetail/Index?noticeUID=CO1.NTC.6407291&amp;isFromPublicArea=True&amp;isModal=False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</si>
</sst>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/>
    <xf numFmtId="164" fontId="7" fillId="0" borderId="0" applyFont="0" applyFill="0" applyBorder="0" applyAlignment="0" applyProtection="0"/>
    <xf numFmtId="0" fontId="8" fillId="0" borderId="0"/>
    <xf numFmtId="41" fontId="7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2" applyFill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justify" vertical="center" wrapText="1"/>
    </xf>
    <xf numFmtId="3" fontId="6" fillId="0" borderId="1" xfId="2" applyNumberForma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3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9" fontId="0" fillId="0" borderId="1" xfId="0" applyNumberForma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4" fontId="0" fillId="0" borderId="0" xfId="0" applyNumberFormat="1" applyAlignment="1">
      <alignment vertical="center" wrapText="1"/>
    </xf>
    <xf numFmtId="0" fontId="6" fillId="0" borderId="0" xfId="2" applyFill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165" fontId="0" fillId="0" borderId="0" xfId="1" applyNumberFormat="1" applyFont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3" fontId="6" fillId="0" borderId="0" xfId="2" applyNumberFormat="1" applyAlignment="1">
      <alignment vertical="center" wrapText="1"/>
    </xf>
    <xf numFmtId="0" fontId="6" fillId="0" borderId="1" xfId="2" applyFill="1" applyBorder="1" applyAlignment="1">
      <alignment wrapText="1"/>
    </xf>
    <xf numFmtId="0" fontId="6" fillId="0" borderId="1" xfId="2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3" fontId="0" fillId="0" borderId="1" xfId="0" applyNumberFormat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3" fontId="6" fillId="0" borderId="1" xfId="2" applyNumberForma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2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0" fontId="6" fillId="0" borderId="1" xfId="2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justify" vertical="center" wrapText="1"/>
    </xf>
    <xf numFmtId="3" fontId="2" fillId="0" borderId="2" xfId="0" applyNumberFormat="1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6" fillId="0" borderId="1" xfId="2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</cellXfs>
  <cellStyles count="9">
    <cellStyle name="Hipervínculo" xfId="2" builtinId="8"/>
    <cellStyle name="Millares [0] 2" xfId="7" xr:uid="{00000000-0005-0000-0000-000002000000}"/>
    <cellStyle name="Millares 2" xfId="5" xr:uid="{00000000-0005-0000-0000-000003000000}"/>
    <cellStyle name="Normal" xfId="0" builtinId="0"/>
    <cellStyle name="Normal 2" xfId="3" xr:uid="{00000000-0005-0000-0000-000005000000}"/>
    <cellStyle name="Normal 2 2" xfId="4" xr:uid="{00000000-0005-0000-0000-000006000000}"/>
    <cellStyle name="Normal 3" xfId="6" xr:uid="{00000000-0005-0000-0000-000007000000}"/>
    <cellStyle name="Porcentaje" xfId="1" builtinId="5"/>
    <cellStyle name="Porcentaje 2" xfId="8" xr:uid="{00000000-0005-0000-0000-000009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019401081755244"/>
          <c:y val="0.1523436132983377"/>
          <c:w val="0.54166666666666652"/>
          <c:h val="0.88657407407407463"/>
        </c:manualLayout>
      </c:layout>
      <c:pieChart>
        <c:varyColors val="1"/>
        <c:ser>
          <c:idx val="0"/>
          <c:order val="0"/>
          <c:explosion val="23"/>
          <c:dLbls>
            <c:dLbl>
              <c:idx val="0"/>
              <c:layout>
                <c:manualLayout>
                  <c:x val="2.9675415573053435E-2"/>
                  <c:y val="3.23381452318460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29-4A32-B5DA-7E2B6B0C4F1B}"/>
                </c:ext>
              </c:extLst>
            </c:dLbl>
            <c:dLbl>
              <c:idx val="1"/>
              <c:layout>
                <c:manualLayout>
                  <c:x val="-8.8698422887051997E-3"/>
                  <c:y val="-0.440079833770778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29-4A32-B5DA-7E2B6B0C4F1B}"/>
                </c:ext>
              </c:extLst>
            </c:dLbl>
            <c:dLbl>
              <c:idx val="2"/>
              <c:layout>
                <c:manualLayout>
                  <c:x val="-4.7845335592853908E-2"/>
                  <c:y val="-0.1935462233887430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Convenios Interadministrativos 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029-4A32-B5DA-7E2B6B0C4F1B}"/>
                </c:ext>
              </c:extLst>
            </c:dLbl>
            <c:dLbl>
              <c:idx val="3"/>
              <c:layout>
                <c:manualLayout>
                  <c:x val="-1.7538057742782161E-2"/>
                  <c:y val="1.85185185185185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29-4A32-B5DA-7E2B6B0C4F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029-4A32-B5DA-7E2B6B0C4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654842</xdr:colOff>
      <xdr:row>55</xdr:row>
      <xdr:rowOff>161925</xdr:rowOff>
    </xdr:from>
    <xdr:to>
      <xdr:col>2</xdr:col>
      <xdr:colOff>1083469</xdr:colOff>
      <xdr:row>93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6298096&amp;isFromPublicArea=True&amp;isModal=False" TargetMode="External"/><Relationship Id="rId3" Type="http://schemas.openxmlformats.org/officeDocument/2006/relationships/hyperlink" Target="https://community.secop.gov.co/Public/Tendering/OpportunityDetail/Index?noticeUID=CO1.NTC.5858788&amp;isFromPublicArea=True&amp;isModal=False" TargetMode="External"/><Relationship Id="rId7" Type="http://schemas.openxmlformats.org/officeDocument/2006/relationships/hyperlink" Target="https://community.secop.gov.co/Public/Tendering/OpportunityDetail/Index?noticeUID=CO1.NTC.6058000&amp;isFromPublicArea=True&amp;isModal=False" TargetMode="External"/><Relationship Id="rId2" Type="http://schemas.openxmlformats.org/officeDocument/2006/relationships/hyperlink" Target="https://community.secop.gov.co/Public/Tendering/OpportunityDetail/Index?noticeUID=CO1.NTC.5849184&amp;isFromPublicArea=True&amp;isModal=False" TargetMode="External"/><Relationship Id="rId1" Type="http://schemas.openxmlformats.org/officeDocument/2006/relationships/hyperlink" Target="https://community.secop.gov.co/Public/Tendering/OpportunityDetail/Index?noticeUID=CO1.NTC.5847571&amp;isFromPublicArea=True&amp;isModal=False" TargetMode="External"/><Relationship Id="rId6" Type="http://schemas.openxmlformats.org/officeDocument/2006/relationships/hyperlink" Target="https://community.secop.gov.co/Public/Tendering/OpportunityDetail/Index?noticeUID=CO1.NTC.5677637&amp;isFromPublicArea=True&amp;isModal=False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community.secop.gov.co/Public/Tendering/OpportunityDetail/Index?noticeUID=CO1.NTC.5649779&amp;isFromPublicArea=True&amp;isModal=Fals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OpportunityDetail/Index?noticeUID=CO1.NTC.5648444&amp;isFromPublicArea=True&amp;isModal=False" TargetMode="External"/><Relationship Id="rId9" Type="http://schemas.openxmlformats.org/officeDocument/2006/relationships/hyperlink" Target="https://community.secop.gov.co/Public/Tendering/OpportunityDetail/Index?noticeUID=CO1.NTC.6407291&amp;isFromPublicArea=True&amp;isModal=Fal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T151"/>
  <sheetViews>
    <sheetView tabSelected="1" zoomScale="90" zoomScaleNormal="9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D143" sqref="D143"/>
    </sheetView>
  </sheetViews>
  <sheetFormatPr baseColWidth="10" defaultColWidth="11.42578125" defaultRowHeight="15" x14ac:dyDescent="0.25"/>
  <cols>
    <col min="1" max="1" width="18.85546875" style="8" customWidth="1"/>
    <col min="2" max="2" width="18.140625" style="9" customWidth="1"/>
    <col min="3" max="3" width="41.140625" style="17" customWidth="1"/>
    <col min="4" max="4" width="84.7109375" style="17" customWidth="1"/>
    <col min="5" max="5" width="35.7109375" style="9" customWidth="1"/>
    <col min="6" max="6" width="31.42578125" style="8" customWidth="1"/>
    <col min="7" max="7" width="23.42578125" style="8" customWidth="1"/>
    <col min="8" max="16384" width="11.42578125" style="8"/>
  </cols>
  <sheetData>
    <row r="1" spans="1:202" ht="15.75" x14ac:dyDescent="0.25">
      <c r="A1" s="49" t="s">
        <v>3</v>
      </c>
      <c r="B1" s="49"/>
      <c r="C1" s="49"/>
      <c r="D1" s="49"/>
    </row>
    <row r="2" spans="1:202" ht="15.75" x14ac:dyDescent="0.25">
      <c r="A2" s="49" t="s">
        <v>16</v>
      </c>
      <c r="B2" s="49"/>
      <c r="C2" s="49"/>
      <c r="D2" s="49"/>
    </row>
    <row r="4" spans="1:202" ht="36.75" customHeight="1" x14ac:dyDescent="0.25">
      <c r="A4" s="2" t="s">
        <v>17</v>
      </c>
      <c r="B4" s="3" t="s">
        <v>0</v>
      </c>
      <c r="C4" s="1" t="s">
        <v>1</v>
      </c>
      <c r="D4" s="1" t="s">
        <v>20</v>
      </c>
    </row>
    <row r="5" spans="1:202" x14ac:dyDescent="0.25">
      <c r="A5" s="50" t="s">
        <v>6</v>
      </c>
      <c r="B5" s="51"/>
      <c r="C5" s="51"/>
      <c r="D5" s="51"/>
    </row>
    <row r="6" spans="1:202" ht="72.75" customHeight="1" x14ac:dyDescent="0.25">
      <c r="A6" s="16" t="s">
        <v>72</v>
      </c>
      <c r="B6" s="14" t="s">
        <v>2</v>
      </c>
      <c r="C6" s="14" t="s">
        <v>22</v>
      </c>
      <c r="D6" s="15" t="s">
        <v>75</v>
      </c>
      <c r="E6" s="26"/>
    </row>
    <row r="7" spans="1:202" ht="72.75" customHeight="1" x14ac:dyDescent="0.25">
      <c r="A7" s="16" t="s">
        <v>73</v>
      </c>
      <c r="B7" s="14" t="s">
        <v>2</v>
      </c>
      <c r="C7" s="14" t="s">
        <v>56</v>
      </c>
      <c r="D7" s="15" t="s">
        <v>76</v>
      </c>
      <c r="E7" s="26"/>
    </row>
    <row r="8" spans="1:202" s="31" customFormat="1" ht="111.75" customHeight="1" x14ac:dyDescent="0.25">
      <c r="A8" s="16" t="s">
        <v>74</v>
      </c>
      <c r="B8" s="14" t="s">
        <v>2</v>
      </c>
      <c r="C8" s="14" t="s">
        <v>47</v>
      </c>
      <c r="D8" s="15" t="s">
        <v>120</v>
      </c>
      <c r="E8" s="2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</row>
    <row r="9" spans="1:202" s="38" customFormat="1" x14ac:dyDescent="0.25">
      <c r="A9" s="52" t="s">
        <v>4</v>
      </c>
      <c r="B9" s="52"/>
      <c r="C9" s="53"/>
      <c r="D9" s="54"/>
      <c r="E9" s="37"/>
    </row>
    <row r="10" spans="1:202" x14ac:dyDescent="0.25">
      <c r="A10" s="50" t="s">
        <v>19</v>
      </c>
      <c r="B10" s="51"/>
      <c r="C10" s="51"/>
      <c r="D10" s="51"/>
    </row>
    <row r="11" spans="1:202" ht="105" x14ac:dyDescent="0.25">
      <c r="A11" s="16" t="s">
        <v>59</v>
      </c>
      <c r="B11" s="40" t="s">
        <v>9</v>
      </c>
      <c r="C11" s="45" t="s">
        <v>80</v>
      </c>
      <c r="D11" s="44" t="s">
        <v>77</v>
      </c>
    </row>
    <row r="12" spans="1:202" ht="198.75" customHeight="1" x14ac:dyDescent="0.25">
      <c r="A12" s="16" t="s">
        <v>60</v>
      </c>
      <c r="B12" s="40" t="s">
        <v>9</v>
      </c>
      <c r="C12" s="45" t="s">
        <v>79</v>
      </c>
      <c r="D12" s="44" t="s">
        <v>78</v>
      </c>
    </row>
    <row r="13" spans="1:202" ht="82.5" customHeight="1" x14ac:dyDescent="0.25">
      <c r="A13" s="16" t="s">
        <v>81</v>
      </c>
      <c r="B13" s="40" t="s">
        <v>9</v>
      </c>
      <c r="C13" s="14" t="s">
        <v>54</v>
      </c>
      <c r="D13" s="44" t="s">
        <v>82</v>
      </c>
    </row>
    <row r="14" spans="1:202" ht="90" customHeight="1" x14ac:dyDescent="0.25">
      <c r="A14" s="4" t="s">
        <v>83</v>
      </c>
      <c r="B14" s="40" t="s">
        <v>9</v>
      </c>
      <c r="C14" s="7" t="s">
        <v>57</v>
      </c>
      <c r="D14" s="34" t="s">
        <v>84</v>
      </c>
    </row>
    <row r="15" spans="1:202" ht="78" customHeight="1" x14ac:dyDescent="0.25">
      <c r="A15" s="16" t="s">
        <v>85</v>
      </c>
      <c r="B15" s="40" t="s">
        <v>9</v>
      </c>
      <c r="C15" s="14" t="s">
        <v>48</v>
      </c>
      <c r="D15" s="34" t="s">
        <v>86</v>
      </c>
    </row>
    <row r="16" spans="1:202" ht="75.75" customHeight="1" x14ac:dyDescent="0.25">
      <c r="A16" s="16" t="s">
        <v>87</v>
      </c>
      <c r="B16" s="40" t="s">
        <v>9</v>
      </c>
      <c r="C16" s="42" t="s">
        <v>58</v>
      </c>
      <c r="D16" s="34" t="s">
        <v>88</v>
      </c>
    </row>
    <row r="17" spans="1:5" ht="75.75" customHeight="1" x14ac:dyDescent="0.25">
      <c r="A17" s="16" t="s">
        <v>89</v>
      </c>
      <c r="B17" s="40" t="s">
        <v>9</v>
      </c>
      <c r="C17" s="42" t="s">
        <v>93</v>
      </c>
      <c r="D17" s="34" t="s">
        <v>92</v>
      </c>
    </row>
    <row r="18" spans="1:5" ht="70.5" customHeight="1" x14ac:dyDescent="0.25">
      <c r="A18" s="16" t="s">
        <v>90</v>
      </c>
      <c r="B18" s="40" t="s">
        <v>9</v>
      </c>
      <c r="C18" s="46" t="s">
        <v>21</v>
      </c>
      <c r="D18" s="34" t="s">
        <v>94</v>
      </c>
    </row>
    <row r="19" spans="1:5" ht="90" customHeight="1" x14ac:dyDescent="0.25">
      <c r="A19" s="16" t="s">
        <v>91</v>
      </c>
      <c r="B19" s="40" t="s">
        <v>9</v>
      </c>
      <c r="C19" s="14" t="s">
        <v>96</v>
      </c>
      <c r="D19" s="34" t="s">
        <v>95</v>
      </c>
    </row>
    <row r="20" spans="1:5" ht="90" customHeight="1" x14ac:dyDescent="0.25">
      <c r="A20" s="16" t="s">
        <v>61</v>
      </c>
      <c r="B20" s="40" t="s">
        <v>9</v>
      </c>
      <c r="C20" s="7" t="s">
        <v>97</v>
      </c>
      <c r="D20" s="39" t="s">
        <v>64</v>
      </c>
    </row>
    <row r="21" spans="1:5" ht="108.75" customHeight="1" x14ac:dyDescent="0.25">
      <c r="A21" s="16" t="s">
        <v>65</v>
      </c>
      <c r="B21" s="40" t="s">
        <v>9</v>
      </c>
      <c r="C21" s="7" t="s">
        <v>98</v>
      </c>
      <c r="D21" s="39" t="s">
        <v>66</v>
      </c>
      <c r="E21" s="10"/>
    </row>
    <row r="22" spans="1:5" ht="105" customHeight="1" x14ac:dyDescent="0.25">
      <c r="A22" s="16" t="s">
        <v>70</v>
      </c>
      <c r="B22" s="40" t="s">
        <v>9</v>
      </c>
      <c r="C22" s="14" t="s">
        <v>99</v>
      </c>
      <c r="D22" s="39" t="s">
        <v>71</v>
      </c>
      <c r="E22" s="10"/>
    </row>
    <row r="23" spans="1:5" ht="75" customHeight="1" x14ac:dyDescent="0.25">
      <c r="A23" s="16" t="s">
        <v>115</v>
      </c>
      <c r="B23" s="40" t="s">
        <v>9</v>
      </c>
      <c r="C23" s="14" t="s">
        <v>116</v>
      </c>
      <c r="D23" s="33" t="s">
        <v>114</v>
      </c>
      <c r="E23" s="10"/>
    </row>
    <row r="24" spans="1:5" ht="96.75" customHeight="1" x14ac:dyDescent="0.25">
      <c r="A24" s="16" t="s">
        <v>124</v>
      </c>
      <c r="B24" s="40" t="s">
        <v>9</v>
      </c>
      <c r="C24" s="14" t="s">
        <v>126</v>
      </c>
      <c r="D24" s="55" t="s">
        <v>125</v>
      </c>
    </row>
    <row r="25" spans="1:5" x14ac:dyDescent="0.25">
      <c r="B25" s="8"/>
      <c r="C25" s="8"/>
      <c r="D25" s="8"/>
    </row>
    <row r="26" spans="1:5" s="38" customFormat="1" x14ac:dyDescent="0.25">
      <c r="A26" s="52" t="s">
        <v>5</v>
      </c>
      <c r="B26" s="52"/>
      <c r="C26" s="53"/>
      <c r="D26" s="54"/>
      <c r="E26" s="37"/>
    </row>
    <row r="27" spans="1:5" x14ac:dyDescent="0.25">
      <c r="A27" s="11"/>
      <c r="B27" s="27"/>
      <c r="C27" s="14"/>
      <c r="D27" s="33"/>
    </row>
    <row r="28" spans="1:5" s="38" customFormat="1" x14ac:dyDescent="0.25">
      <c r="A28" s="52" t="s">
        <v>53</v>
      </c>
      <c r="B28" s="52"/>
      <c r="C28" s="53"/>
      <c r="D28" s="54"/>
      <c r="E28" s="37"/>
    </row>
    <row r="29" spans="1:5" x14ac:dyDescent="0.25">
      <c r="A29" s="50" t="s">
        <v>18</v>
      </c>
      <c r="B29" s="51"/>
      <c r="C29" s="51"/>
      <c r="D29" s="51"/>
    </row>
    <row r="30" spans="1:5" ht="90.75" customHeight="1" x14ac:dyDescent="0.25">
      <c r="A30" s="16" t="s">
        <v>67</v>
      </c>
      <c r="B30" s="13" t="s">
        <v>49</v>
      </c>
      <c r="C30" s="14" t="s">
        <v>50</v>
      </c>
      <c r="D30" s="34" t="s">
        <v>100</v>
      </c>
    </row>
    <row r="31" spans="1:5" ht="90.75" customHeight="1" x14ac:dyDescent="0.25">
      <c r="A31" s="16" t="s">
        <v>63</v>
      </c>
      <c r="B31" s="13" t="s">
        <v>49</v>
      </c>
      <c r="C31" s="14" t="s">
        <v>55</v>
      </c>
      <c r="D31" s="34" t="s">
        <v>62</v>
      </c>
    </row>
    <row r="32" spans="1:5" ht="90.75" customHeight="1" x14ac:dyDescent="0.25">
      <c r="A32" s="4" t="s">
        <v>68</v>
      </c>
      <c r="B32" s="12" t="s">
        <v>49</v>
      </c>
      <c r="C32" s="14" t="s">
        <v>104</v>
      </c>
      <c r="D32" s="34" t="s">
        <v>69</v>
      </c>
    </row>
    <row r="33" spans="1:42" ht="90.75" customHeight="1" x14ac:dyDescent="0.25">
      <c r="A33" s="16" t="s">
        <v>101</v>
      </c>
      <c r="B33" s="12" t="s">
        <v>49</v>
      </c>
      <c r="C33" s="14" t="s">
        <v>102</v>
      </c>
      <c r="D33" s="34" t="s">
        <v>103</v>
      </c>
    </row>
    <row r="34" spans="1:42" ht="90.75" customHeight="1" x14ac:dyDescent="0.25">
      <c r="A34" s="16" t="s">
        <v>106</v>
      </c>
      <c r="B34" s="12" t="s">
        <v>49</v>
      </c>
      <c r="C34" s="14" t="s">
        <v>107</v>
      </c>
      <c r="D34" s="34" t="s">
        <v>105</v>
      </c>
    </row>
    <row r="35" spans="1:42" ht="109.5" customHeight="1" x14ac:dyDescent="0.25">
      <c r="A35" s="16" t="s">
        <v>108</v>
      </c>
      <c r="B35" s="12" t="s">
        <v>49</v>
      </c>
      <c r="C35" s="14" t="s">
        <v>109</v>
      </c>
      <c r="D35" s="34" t="s">
        <v>110</v>
      </c>
    </row>
    <row r="36" spans="1:42" ht="90.75" customHeight="1" x14ac:dyDescent="0.25">
      <c r="A36" s="16" t="s">
        <v>111</v>
      </c>
      <c r="B36" s="12" t="s">
        <v>49</v>
      </c>
      <c r="C36" s="14" t="s">
        <v>112</v>
      </c>
      <c r="D36" s="34" t="s">
        <v>113</v>
      </c>
    </row>
    <row r="37" spans="1:42" ht="90.75" customHeight="1" x14ac:dyDescent="0.25">
      <c r="A37" s="16" t="s">
        <v>117</v>
      </c>
      <c r="B37" s="12" t="s">
        <v>49</v>
      </c>
      <c r="C37" s="14" t="s">
        <v>118</v>
      </c>
      <c r="D37" s="34" t="s">
        <v>119</v>
      </c>
    </row>
    <row r="38" spans="1:42" ht="90.75" customHeight="1" x14ac:dyDescent="0.25">
      <c r="A38" s="16" t="s">
        <v>127</v>
      </c>
      <c r="B38" s="12" t="s">
        <v>49</v>
      </c>
      <c r="C38" s="14" t="s">
        <v>135</v>
      </c>
      <c r="D38" s="34" t="s">
        <v>136</v>
      </c>
    </row>
    <row r="39" spans="1:42" ht="114" customHeight="1" x14ac:dyDescent="0.25">
      <c r="A39" s="18" t="s">
        <v>128</v>
      </c>
      <c r="B39" s="12" t="s">
        <v>49</v>
      </c>
      <c r="C39" s="36" t="s">
        <v>134</v>
      </c>
      <c r="D39" s="34" t="s">
        <v>129</v>
      </c>
    </row>
    <row r="40" spans="1:42" ht="90.75" customHeight="1" x14ac:dyDescent="0.25">
      <c r="A40" s="18" t="s">
        <v>130</v>
      </c>
      <c r="B40" s="12" t="s">
        <v>49</v>
      </c>
      <c r="C40" s="36" t="s">
        <v>137</v>
      </c>
      <c r="D40" s="34" t="s">
        <v>138</v>
      </c>
    </row>
    <row r="41" spans="1:42" ht="90.75" customHeight="1" x14ac:dyDescent="0.25">
      <c r="A41" s="18" t="s">
        <v>131</v>
      </c>
      <c r="B41" s="12" t="s">
        <v>49</v>
      </c>
      <c r="C41" s="14" t="s">
        <v>133</v>
      </c>
      <c r="D41" s="41" t="s">
        <v>132</v>
      </c>
    </row>
    <row r="42" spans="1:42" x14ac:dyDescent="0.25">
      <c r="A42" s="16"/>
      <c r="B42" s="42"/>
      <c r="C42" s="43"/>
      <c r="D42" s="33"/>
      <c r="E42" s="10"/>
    </row>
    <row r="43" spans="1:42" s="38" customFormat="1" x14ac:dyDescent="0.25">
      <c r="A43" s="37" t="s">
        <v>23</v>
      </c>
      <c r="C43" s="37"/>
      <c r="E43" s="56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</row>
    <row r="44" spans="1:42" x14ac:dyDescent="0.25">
      <c r="A44" s="47" t="s">
        <v>52</v>
      </c>
      <c r="B44" s="48"/>
      <c r="C44" s="48"/>
      <c r="D44" s="48"/>
    </row>
    <row r="45" spans="1:42" ht="104.25" customHeight="1" x14ac:dyDescent="0.25">
      <c r="A45" s="16" t="s">
        <v>121</v>
      </c>
      <c r="B45" s="12" t="s">
        <v>51</v>
      </c>
      <c r="C45" s="14" t="s">
        <v>122</v>
      </c>
      <c r="D45" s="34" t="s">
        <v>123</v>
      </c>
    </row>
    <row r="46" spans="1:42" x14ac:dyDescent="0.25">
      <c r="A46" s="16"/>
      <c r="B46" s="12"/>
      <c r="C46" s="35"/>
      <c r="D46" s="34"/>
    </row>
    <row r="47" spans="1:42" hidden="1" x14ac:dyDescent="0.25"/>
    <row r="48" spans="1:42" ht="26.25" hidden="1" customHeight="1" x14ac:dyDescent="0.25">
      <c r="B48" s="6" t="s">
        <v>7</v>
      </c>
      <c r="C48" s="5" t="s">
        <v>15</v>
      </c>
      <c r="D48" s="28"/>
    </row>
    <row r="49" spans="2:4" hidden="1" x14ac:dyDescent="0.25">
      <c r="B49" s="18" t="s">
        <v>8</v>
      </c>
      <c r="C49" s="19" t="e">
        <f>#REF!/#REF!</f>
        <v>#REF!</v>
      </c>
      <c r="D49" s="29"/>
    </row>
    <row r="50" spans="2:4" ht="30" hidden="1" x14ac:dyDescent="0.25">
      <c r="B50" s="7" t="s">
        <v>9</v>
      </c>
      <c r="C50" s="19" t="e">
        <f>#REF!/#REF!</f>
        <v>#REF!</v>
      </c>
      <c r="D50" s="29"/>
    </row>
    <row r="51" spans="2:4" ht="45" hidden="1" x14ac:dyDescent="0.25">
      <c r="B51" s="7" t="s">
        <v>10</v>
      </c>
      <c r="C51" s="19" t="e">
        <f>#REF!/#REF!</f>
        <v>#REF!</v>
      </c>
      <c r="D51" s="29"/>
    </row>
    <row r="52" spans="2:4" hidden="1" x14ac:dyDescent="0.25">
      <c r="B52" s="18" t="s">
        <v>11</v>
      </c>
      <c r="C52" s="19" t="e">
        <f>#REF!/#REF!</f>
        <v>#REF!</v>
      </c>
      <c r="D52" s="29"/>
    </row>
    <row r="53" spans="2:4" ht="30" hidden="1" x14ac:dyDescent="0.25">
      <c r="B53" s="7" t="s">
        <v>14</v>
      </c>
      <c r="C53" s="19" t="e">
        <f>#REF!/#REF!</f>
        <v>#REF!</v>
      </c>
      <c r="D53" s="29"/>
    </row>
    <row r="54" spans="2:4" hidden="1" x14ac:dyDescent="0.25">
      <c r="B54" s="18" t="s">
        <v>12</v>
      </c>
      <c r="C54" s="19" t="e">
        <f>SUM(C49:C53)</f>
        <v>#REF!</v>
      </c>
      <c r="D54" s="29"/>
    </row>
    <row r="55" spans="2:4" hidden="1" x14ac:dyDescent="0.25"/>
    <row r="56" spans="2:4" hidden="1" x14ac:dyDescent="0.25"/>
    <row r="57" spans="2:4" hidden="1" x14ac:dyDescent="0.25"/>
    <row r="58" spans="2:4" hidden="1" x14ac:dyDescent="0.25"/>
    <row r="59" spans="2:4" hidden="1" x14ac:dyDescent="0.25"/>
    <row r="60" spans="2:4" hidden="1" x14ac:dyDescent="0.25"/>
    <row r="61" spans="2:4" hidden="1" x14ac:dyDescent="0.25"/>
    <row r="62" spans="2:4" hidden="1" x14ac:dyDescent="0.25"/>
    <row r="63" spans="2:4" hidden="1" x14ac:dyDescent="0.25"/>
    <row r="64" spans="2:4" hidden="1" x14ac:dyDescent="0.25"/>
    <row r="65" spans="3:4" hidden="1" x14ac:dyDescent="0.25"/>
    <row r="66" spans="3:4" hidden="1" x14ac:dyDescent="0.25"/>
    <row r="67" spans="3:4" hidden="1" x14ac:dyDescent="0.25"/>
    <row r="68" spans="3:4" hidden="1" x14ac:dyDescent="0.25"/>
    <row r="69" spans="3:4" hidden="1" x14ac:dyDescent="0.25">
      <c r="C69" s="5" t="s">
        <v>13</v>
      </c>
      <c r="D69" s="28"/>
    </row>
    <row r="70" spans="3:4" hidden="1" x14ac:dyDescent="0.25">
      <c r="C70" s="19" t="e">
        <f>#REF!/#REF!</f>
        <v>#REF!</v>
      </c>
      <c r="D70" s="29"/>
    </row>
    <row r="71" spans="3:4" hidden="1" x14ac:dyDescent="0.25">
      <c r="C71" s="19" t="e">
        <f>#REF!/#REF!</f>
        <v>#REF!</v>
      </c>
      <c r="D71" s="29"/>
    </row>
    <row r="72" spans="3:4" hidden="1" x14ac:dyDescent="0.25">
      <c r="C72" s="19" t="e">
        <f>#REF!/#REF!</f>
        <v>#REF!</v>
      </c>
      <c r="D72" s="29"/>
    </row>
    <row r="73" spans="3:4" hidden="1" x14ac:dyDescent="0.25">
      <c r="C73" s="20" t="e">
        <f>SUM(C70:C72)</f>
        <v>#REF!</v>
      </c>
      <c r="D73" s="30"/>
    </row>
    <row r="74" spans="3:4" hidden="1" x14ac:dyDescent="0.25"/>
    <row r="75" spans="3:4" hidden="1" x14ac:dyDescent="0.25"/>
    <row r="76" spans="3:4" hidden="1" x14ac:dyDescent="0.25"/>
    <row r="77" spans="3:4" hidden="1" x14ac:dyDescent="0.25"/>
    <row r="78" spans="3:4" hidden="1" x14ac:dyDescent="0.25"/>
    <row r="79" spans="3:4" hidden="1" x14ac:dyDescent="0.25"/>
    <row r="80" spans="3:4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51" spans="4:4" ht="216" customHeight="1" x14ac:dyDescent="0.25">
      <c r="D151" s="32"/>
    </row>
  </sheetData>
  <mergeCells count="12">
    <mergeCell ref="A10:D10"/>
    <mergeCell ref="A26:B26"/>
    <mergeCell ref="C26:D26"/>
    <mergeCell ref="A29:D29"/>
    <mergeCell ref="A28:B28"/>
    <mergeCell ref="C28:D28"/>
    <mergeCell ref="A44:D44"/>
    <mergeCell ref="A1:D1"/>
    <mergeCell ref="A2:D2"/>
    <mergeCell ref="A5:D5"/>
    <mergeCell ref="A9:B9"/>
    <mergeCell ref="C9:D9"/>
  </mergeCells>
  <hyperlinks>
    <hyperlink ref="D31" r:id="rId1" xr:uid="{CA2F9DB4-EC79-4C6D-A972-6F84FD2292BB}"/>
    <hyperlink ref="D20" r:id="rId2" xr:uid="{295E7138-E903-46C2-8A3C-7E09E6EA5156}"/>
    <hyperlink ref="D21" r:id="rId3" xr:uid="{C20B3811-90BA-4B5C-A2F6-45978D691EDC}"/>
    <hyperlink ref="D11" r:id="rId4" xr:uid="{5A16CD6D-7B9B-4FD0-8248-75A87851CEAB}"/>
    <hyperlink ref="D12" r:id="rId5" xr:uid="{9BF875A6-DD82-490F-842B-044380A538D9}"/>
    <hyperlink ref="D13" r:id="rId6" xr:uid="{01B80DC8-463A-41D9-B358-4D291179977D}"/>
    <hyperlink ref="D37" r:id="rId7" xr:uid="{6BCC37E3-B308-4808-876C-95DFEFCDC37B}"/>
    <hyperlink ref="D24" r:id="rId8" xr:uid="{E6435673-CA8F-473C-AF1A-328D2F12292F}"/>
    <hyperlink ref="D40" r:id="rId9" xr:uid="{DF3B0956-0509-478C-AF02-74412E100A4D}"/>
  </hyperlinks>
  <printOptions horizontalCentered="1"/>
  <pageMargins left="0.78740157480314965" right="0.78740157480314965" top="0.78740157480314965" bottom="0.78740157480314965" header="0.31496062992125984" footer="0.51181102362204722"/>
  <pageSetup scale="30" fitToHeight="0" orientation="landscape" verticalDpi="72" r:id="rId10"/>
  <headerFooter>
    <oddFooter>Página &amp;P</oddFooter>
  </headerFooter>
  <rowBreaks count="1" manualBreakCount="1">
    <brk id="5" max="16383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8"/>
  <sheetViews>
    <sheetView workbookViewId="0">
      <selection activeCell="F8" sqref="F8"/>
    </sheetView>
  </sheetViews>
  <sheetFormatPr baseColWidth="10" defaultColWidth="11.42578125" defaultRowHeight="15" x14ac:dyDescent="0.25"/>
  <cols>
    <col min="1" max="1" width="11.42578125" style="9"/>
    <col min="2" max="2" width="16.140625" style="9" customWidth="1"/>
    <col min="3" max="3" width="76.5703125" style="21" customWidth="1"/>
    <col min="4" max="16384" width="11.42578125" style="9"/>
  </cols>
  <sheetData>
    <row r="2" spans="2:3" x14ac:dyDescent="0.25">
      <c r="B2" s="7" t="s">
        <v>37</v>
      </c>
      <c r="C2" s="22" t="s">
        <v>24</v>
      </c>
    </row>
    <row r="3" spans="2:3" x14ac:dyDescent="0.25">
      <c r="B3" s="7" t="s">
        <v>38</v>
      </c>
      <c r="C3" s="22" t="s">
        <v>25</v>
      </c>
    </row>
    <row r="4" spans="2:3" x14ac:dyDescent="0.25">
      <c r="B4" s="7" t="s">
        <v>39</v>
      </c>
      <c r="C4" s="22" t="s">
        <v>26</v>
      </c>
    </row>
    <row r="5" spans="2:3" x14ac:dyDescent="0.25">
      <c r="B5" s="7" t="s">
        <v>40</v>
      </c>
      <c r="C5" s="22" t="s">
        <v>27</v>
      </c>
    </row>
    <row r="6" spans="2:3" ht="34.5" customHeight="1" x14ac:dyDescent="0.25">
      <c r="B6" s="7" t="s">
        <v>41</v>
      </c>
      <c r="C6" s="22" t="s">
        <v>34</v>
      </c>
    </row>
    <row r="7" spans="2:3" ht="39.75" customHeight="1" x14ac:dyDescent="0.25">
      <c r="B7" s="7" t="s">
        <v>42</v>
      </c>
      <c r="C7" s="22" t="s">
        <v>28</v>
      </c>
    </row>
    <row r="8" spans="2:3" ht="20.25" customHeight="1" x14ac:dyDescent="0.25">
      <c r="B8" s="7" t="s">
        <v>43</v>
      </c>
      <c r="C8" s="23" t="s">
        <v>35</v>
      </c>
    </row>
    <row r="9" spans="2:3" ht="21.75" customHeight="1" x14ac:dyDescent="0.25">
      <c r="B9" s="7" t="s">
        <v>44</v>
      </c>
      <c r="C9" s="22" t="s">
        <v>29</v>
      </c>
    </row>
    <row r="11" spans="2:3" x14ac:dyDescent="0.25">
      <c r="B11" s="7" t="s">
        <v>37</v>
      </c>
      <c r="C11" s="22" t="s">
        <v>30</v>
      </c>
    </row>
    <row r="12" spans="2:3" ht="16.5" customHeight="1" x14ac:dyDescent="0.25">
      <c r="B12" s="7" t="s">
        <v>38</v>
      </c>
      <c r="C12" s="22" t="s">
        <v>25</v>
      </c>
    </row>
    <row r="13" spans="2:3" x14ac:dyDescent="0.25">
      <c r="B13" s="7" t="s">
        <v>39</v>
      </c>
      <c r="C13" s="22" t="s">
        <v>36</v>
      </c>
    </row>
    <row r="14" spans="2:3" x14ac:dyDescent="0.25">
      <c r="B14" s="7" t="s">
        <v>40</v>
      </c>
      <c r="C14" s="22" t="s">
        <v>31</v>
      </c>
    </row>
    <row r="15" spans="2:3" ht="63" customHeight="1" x14ac:dyDescent="0.25">
      <c r="B15" s="7" t="s">
        <v>41</v>
      </c>
      <c r="C15" s="22" t="s">
        <v>45</v>
      </c>
    </row>
    <row r="16" spans="2:3" ht="36.75" customHeight="1" x14ac:dyDescent="0.25">
      <c r="B16" s="7" t="s">
        <v>42</v>
      </c>
      <c r="C16" s="22" t="s">
        <v>32</v>
      </c>
    </row>
    <row r="17" spans="2:6" ht="18.75" customHeight="1" x14ac:dyDescent="0.25">
      <c r="B17" s="7" t="s">
        <v>43</v>
      </c>
      <c r="C17" s="23" t="s">
        <v>35</v>
      </c>
    </row>
    <row r="18" spans="2:6" ht="51" customHeight="1" x14ac:dyDescent="0.25">
      <c r="B18" s="7" t="s">
        <v>44</v>
      </c>
      <c r="C18" s="22" t="s">
        <v>33</v>
      </c>
    </row>
    <row r="21" spans="2:6" x14ac:dyDescent="0.25">
      <c r="B21" s="7" t="s">
        <v>37</v>
      </c>
      <c r="C21" s="22" t="s">
        <v>24</v>
      </c>
      <c r="F21" s="25">
        <v>42826</v>
      </c>
    </row>
    <row r="22" spans="2:6" x14ac:dyDescent="0.25">
      <c r="B22" s="7" t="s">
        <v>38</v>
      </c>
      <c r="C22" s="22" t="s">
        <v>25</v>
      </c>
      <c r="F22" s="25">
        <v>43084</v>
      </c>
    </row>
    <row r="23" spans="2:6" x14ac:dyDescent="0.25">
      <c r="B23" s="7" t="s">
        <v>39</v>
      </c>
      <c r="C23" s="22" t="s">
        <v>26</v>
      </c>
      <c r="F23" s="9">
        <f>F22-F21</f>
        <v>258</v>
      </c>
    </row>
    <row r="24" spans="2:6" x14ac:dyDescent="0.25">
      <c r="B24" s="7" t="s">
        <v>40</v>
      </c>
      <c r="C24" s="22" t="s">
        <v>27</v>
      </c>
    </row>
    <row r="25" spans="2:6" ht="30" x14ac:dyDescent="0.25">
      <c r="B25" s="7" t="s">
        <v>41</v>
      </c>
      <c r="C25" s="24" t="s">
        <v>46</v>
      </c>
    </row>
    <row r="26" spans="2:6" ht="33" customHeight="1" x14ac:dyDescent="0.25">
      <c r="B26" s="7" t="s">
        <v>42</v>
      </c>
      <c r="C26" s="22" t="s">
        <v>28</v>
      </c>
    </row>
    <row r="27" spans="2:6" ht="20.25" customHeight="1" x14ac:dyDescent="0.25">
      <c r="B27" s="7" t="s">
        <v>43</v>
      </c>
      <c r="C27" s="23" t="s">
        <v>35</v>
      </c>
    </row>
    <row r="28" spans="2:6" ht="49.5" customHeight="1" x14ac:dyDescent="0.25">
      <c r="B28" s="7" t="s">
        <v>44</v>
      </c>
      <c r="C28" s="22" t="s">
        <v>33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Hoja1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Gloria García A</cp:lastModifiedBy>
  <cp:lastPrinted>2022-01-17T14:46:03Z</cp:lastPrinted>
  <dcterms:created xsi:type="dcterms:W3CDTF">2010-10-25T20:34:58Z</dcterms:created>
  <dcterms:modified xsi:type="dcterms:W3CDTF">2024-07-31T16:21:54Z</dcterms:modified>
</cp:coreProperties>
</file>